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4.Nisan 2025\Web Form\"/>
    </mc:Choice>
  </mc:AlternateContent>
  <xr:revisionPtr revIDLastSave="0" documentId="13_ncr:1_{76A53086-2E8B-4C9E-B069-2605C974BB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isan Gediz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1" l="1"/>
  <c r="E7" i="1"/>
  <c r="L3" i="1"/>
  <c r="L4" i="1"/>
  <c r="E3" i="1"/>
  <c r="E4" i="1"/>
  <c r="E8" i="1"/>
  <c r="L8" i="1"/>
  <c r="L6" i="1"/>
  <c r="E6" i="1"/>
  <c r="L5" i="1"/>
  <c r="E5" i="1"/>
  <c r="K9" i="1" l="1"/>
  <c r="J9" i="1"/>
  <c r="I9" i="1"/>
  <c r="H9" i="1"/>
  <c r="G9" i="1"/>
  <c r="F9" i="1"/>
  <c r="D9" i="1"/>
  <c r="E9" i="1" s="1"/>
  <c r="L2" i="1"/>
  <c r="E2" i="1"/>
  <c r="L9" i="1" l="1"/>
</calcChain>
</file>

<file path=xl/sharedStrings.xml><?xml version="1.0" encoding="utf-8"?>
<sst xmlns="http://schemas.openxmlformats.org/spreadsheetml/2006/main" count="27" uniqueCount="23">
  <si>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</si>
  <si>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</si>
  <si>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</si>
  <si>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</si>
  <si>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</si>
  <si>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</si>
  <si>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</si>
  <si>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</si>
  <si>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</si>
  <si>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</si>
  <si>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</si>
  <si>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</si>
  <si>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</si>
  <si>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</si>
  <si>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</si>
  <si>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</si>
  <si>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5.2. Tüketici hizmetleri ve şirket hakkındaki şikayetler (K21)</t>
  </si>
  <si>
    <t>5. Tüketici hizmetleri</t>
  </si>
  <si>
    <t>1.3. Fatura dönemi (K3)</t>
  </si>
  <si>
    <t>4.9. Güvence bedeli ve iadesi (K18)</t>
  </si>
  <si>
    <t>4.1. İkili anlaşma kurma süreci (K10)</t>
  </si>
  <si>
    <t>4.2. İkili anlaşma ve eklerinin kapsamı (K11)</t>
  </si>
  <si>
    <t>4.3. İkili anlaşma hükümlerinde değişiklik (K12)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</si>
</sst>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showGridLines="0" tabSelected="1" zoomScale="90" zoomScaleNormal="90" workbookViewId="0">
      <selection activeCell="K11" sqref="K11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6" t="s">
        <v>1</v>
      </c>
      <c r="C1" s="17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13</v>
      </c>
      <c r="D2" s="15">
        <v>17</v>
      </c>
      <c r="E2" s="6">
        <f>(D2/$D$10)*1000</f>
        <v>0.76144405625727851</v>
      </c>
      <c r="F2" s="15">
        <v>4</v>
      </c>
      <c r="G2" s="15">
        <v>13</v>
      </c>
      <c r="H2" s="15">
        <v>0</v>
      </c>
      <c r="I2" s="15">
        <v>0</v>
      </c>
      <c r="J2" s="15">
        <v>0</v>
      </c>
      <c r="K2" s="20">
        <v>3.7647058823529411</v>
      </c>
      <c r="L2" s="8">
        <f>D2/$D$10</f>
        <v>7.6144405625727847E-4</v>
      </c>
    </row>
    <row r="3" spans="1:12" ht="15" thickBot="1" x14ac:dyDescent="0.35">
      <c r="A3" s="14">
        <v>2</v>
      </c>
      <c r="B3" s="3" t="s">
        <v>14</v>
      </c>
      <c r="C3" s="4" t="s">
        <v>18</v>
      </c>
      <c r="D3" s="15">
        <v>1</v>
      </c>
      <c r="E3" s="6">
        <f t="shared" ref="E3:E4" si="0">(D3/$D$10)*1000</f>
        <v>4.4790826838663443E-2</v>
      </c>
      <c r="F3" s="15">
        <v>1</v>
      </c>
      <c r="G3" s="15">
        <v>0</v>
      </c>
      <c r="H3" s="15">
        <v>0</v>
      </c>
      <c r="I3" s="15">
        <v>0</v>
      </c>
      <c r="J3" s="15">
        <v>0</v>
      </c>
      <c r="K3" s="20">
        <v>2</v>
      </c>
      <c r="L3" s="8">
        <f t="shared" ref="L3:L4" si="1">D3/$D$10</f>
        <v>4.4790826838663444E-5</v>
      </c>
    </row>
    <row r="4" spans="1:12" ht="15" thickBot="1" x14ac:dyDescent="0.35">
      <c r="A4" s="14">
        <v>3</v>
      </c>
      <c r="B4" s="3" t="s">
        <v>15</v>
      </c>
      <c r="C4" s="4" t="s">
        <v>20</v>
      </c>
      <c r="D4" s="15">
        <v>1</v>
      </c>
      <c r="E4" s="6">
        <f t="shared" si="0"/>
        <v>4.4790826838663443E-2</v>
      </c>
      <c r="F4" s="15">
        <v>0</v>
      </c>
      <c r="G4" s="15">
        <v>1</v>
      </c>
      <c r="H4" s="15">
        <v>0</v>
      </c>
      <c r="I4" s="15">
        <v>0</v>
      </c>
      <c r="J4" s="15">
        <v>0</v>
      </c>
      <c r="K4" s="20">
        <v>8</v>
      </c>
      <c r="L4" s="8">
        <f t="shared" si="1"/>
        <v>4.4790826838663444E-5</v>
      </c>
    </row>
    <row r="5" spans="1:12" ht="15" thickBot="1" x14ac:dyDescent="0.35">
      <c r="A5" s="14">
        <v>4</v>
      </c>
      <c r="B5" s="3" t="s">
        <v>15</v>
      </c>
      <c r="C5" s="4" t="s">
        <v>21</v>
      </c>
      <c r="D5" s="15">
        <v>2</v>
      </c>
      <c r="E5" s="6">
        <f>(D5/$D$10)*1000</f>
        <v>8.9581653677326886E-2</v>
      </c>
      <c r="F5" s="15">
        <v>2</v>
      </c>
      <c r="G5" s="15">
        <v>0</v>
      </c>
      <c r="H5" s="15">
        <v>0</v>
      </c>
      <c r="I5" s="15">
        <v>0</v>
      </c>
      <c r="J5" s="15">
        <v>0</v>
      </c>
      <c r="K5" s="20">
        <v>1</v>
      </c>
      <c r="L5" s="8">
        <f>D5/$D$10</f>
        <v>8.9581653677326889E-5</v>
      </c>
    </row>
    <row r="6" spans="1:12" ht="15" thickBot="1" x14ac:dyDescent="0.35">
      <c r="A6" s="14">
        <v>5</v>
      </c>
      <c r="B6" s="3" t="s">
        <v>15</v>
      </c>
      <c r="C6" s="4" t="s">
        <v>22</v>
      </c>
      <c r="D6" s="15">
        <v>1</v>
      </c>
      <c r="E6" s="6">
        <f>(D6/$D$10)*1000</f>
        <v>4.4790826838663443E-2</v>
      </c>
      <c r="F6" s="15">
        <v>1</v>
      </c>
      <c r="G6" s="15">
        <v>0</v>
      </c>
      <c r="H6" s="15">
        <v>0</v>
      </c>
      <c r="I6" s="15">
        <v>0</v>
      </c>
      <c r="J6" s="15">
        <v>0</v>
      </c>
      <c r="K6" s="20">
        <v>1</v>
      </c>
      <c r="L6" s="8">
        <f>D6/$D$10</f>
        <v>4.4790826838663444E-5</v>
      </c>
    </row>
    <row r="7" spans="1:12" ht="15" thickBot="1" x14ac:dyDescent="0.35">
      <c r="A7" s="14">
        <v>6</v>
      </c>
      <c r="B7" s="3" t="s">
        <v>15</v>
      </c>
      <c r="C7" s="4" t="s">
        <v>19</v>
      </c>
      <c r="D7" s="15">
        <v>4</v>
      </c>
      <c r="E7" s="6">
        <f>(D7/$D$10)*1000</f>
        <v>0.17916330735465377</v>
      </c>
      <c r="F7" s="15">
        <v>4</v>
      </c>
      <c r="G7" s="15">
        <v>0</v>
      </c>
      <c r="H7" s="15">
        <v>0</v>
      </c>
      <c r="I7" s="15">
        <v>0</v>
      </c>
      <c r="J7" s="15">
        <v>0</v>
      </c>
      <c r="K7" s="20">
        <v>1</v>
      </c>
      <c r="L7" s="8">
        <f>D7/$D$10</f>
        <v>1.7916330735465378E-4</v>
      </c>
    </row>
    <row r="8" spans="1:12" ht="15" thickBot="1" x14ac:dyDescent="0.35">
      <c r="A8" s="14">
        <v>7</v>
      </c>
      <c r="B8" s="3" t="s">
        <v>17</v>
      </c>
      <c r="C8" s="4" t="s">
        <v>16</v>
      </c>
      <c r="D8" s="15">
        <v>1</v>
      </c>
      <c r="E8" s="6">
        <f>(D8/$D$10)*1000</f>
        <v>4.4790826838663443E-2</v>
      </c>
      <c r="F8" s="15">
        <v>1</v>
      </c>
      <c r="G8" s="15">
        <v>0</v>
      </c>
      <c r="H8" s="15">
        <v>0</v>
      </c>
      <c r="I8" s="15">
        <v>0</v>
      </c>
      <c r="J8" s="15">
        <v>0</v>
      </c>
      <c r="K8" s="20">
        <v>1</v>
      </c>
      <c r="L8" s="8">
        <f t="shared" ref="L8" si="2">D8/$D$10</f>
        <v>4.4790826838663444E-5</v>
      </c>
    </row>
    <row r="9" spans="1:12" ht="15" thickBot="1" x14ac:dyDescent="0.35">
      <c r="A9" s="9"/>
      <c r="B9" s="18" t="s">
        <v>11</v>
      </c>
      <c r="C9" s="19"/>
      <c r="D9" s="5">
        <f>SUM(D2:D8)</f>
        <v>27</v>
      </c>
      <c r="E9" s="6">
        <f>(D9/$D$10)*1000</f>
        <v>1.2093523246439131</v>
      </c>
      <c r="F9" s="5">
        <f>SUM(F2:F8)</f>
        <v>13</v>
      </c>
      <c r="G9" s="5">
        <f>SUM(G2:G8)</f>
        <v>14</v>
      </c>
      <c r="H9" s="7">
        <f>SUM(H2:H8)</f>
        <v>0</v>
      </c>
      <c r="I9" s="7">
        <f>SUM(I2:I8)</f>
        <v>0</v>
      </c>
      <c r="J9" s="7">
        <f>SUM(J2:J8)</f>
        <v>0</v>
      </c>
      <c r="K9" s="6">
        <f>AVERAGE(K2:K8)</f>
        <v>2.5378151260504205</v>
      </c>
      <c r="L9" s="8">
        <f>SUM(L2:L8)</f>
        <v>1.209352324643913E-3</v>
      </c>
    </row>
    <row r="10" spans="1:12" ht="15" thickBot="1" x14ac:dyDescent="0.35">
      <c r="A10" s="9"/>
      <c r="B10" s="10"/>
      <c r="C10" s="11" t="s">
        <v>12</v>
      </c>
      <c r="D10" s="12">
        <v>22326</v>
      </c>
      <c r="E10" s="13"/>
      <c r="F10" s="13"/>
      <c r="G10" s="13"/>
      <c r="H10" s="13"/>
      <c r="I10" s="13"/>
      <c r="J10" s="13"/>
      <c r="K10" s="13"/>
      <c r="L10" s="13"/>
    </row>
    <row r="11" spans="1:12" x14ac:dyDescent="0.3">
      <c r="D11" s="13"/>
      <c r="E11" s="13"/>
      <c r="F11" s="13"/>
      <c r="G11" s="13"/>
      <c r="H11" s="13"/>
      <c r="I11" s="13"/>
      <c r="J11" s="13"/>
      <c r="K11" s="13"/>
      <c r="L11" s="13"/>
    </row>
    <row r="13" spans="1:12" ht="32.25" customHeight="1" x14ac:dyDescent="0.3"/>
  </sheetData>
  <mergeCells count="2">
    <mergeCell ref="B1:C1"/>
    <mergeCell ref="B9:C9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36bc9491-4533-497a-b739-2f9bd5196452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 Gediz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2025-10-02T17:04:06Z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36bc9491-4533-497a-b739-2f9bd5196452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